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40" tabRatio="886" activeTab="0"/>
  </bookViews>
  <sheets>
    <sheet name="製材品整理簿" sheetId="1" r:id="rId1"/>
  </sheets>
  <definedNames>
    <definedName name="_xlnm.Print_Area" localSheetId="0">'製材品整理簿'!$A$1:$S$25</definedName>
  </definedNames>
  <calcPr fullCalcOnLoad="1"/>
</workbook>
</file>

<file path=xl/sharedStrings.xml><?xml version="1.0" encoding="utf-8"?>
<sst xmlns="http://schemas.openxmlformats.org/spreadsheetml/2006/main" count="50" uniqueCount="44">
  <si>
    <t>椪積番号</t>
  </si>
  <si>
    <t>樹種</t>
  </si>
  <si>
    <t xml:space="preserve">(cm) </t>
  </si>
  <si>
    <t>(cm)</t>
  </si>
  <si>
    <t>伐採届</t>
  </si>
  <si>
    <t>(mm)</t>
  </si>
  <si>
    <t>計</t>
  </si>
  <si>
    <t>総数量</t>
  </si>
  <si>
    <r>
      <t>　　　　原　木　の　規　格　 （</t>
    </r>
    <r>
      <rPr>
        <sz val="10"/>
        <rFont val="ＭＳ ゴシック"/>
        <family val="3"/>
      </rPr>
      <t>認証ラベルから転記）</t>
    </r>
  </si>
  <si>
    <t>製 材 品 の 規 格</t>
  </si>
  <si>
    <t>第 回</t>
  </si>
  <si>
    <t>長a</t>
  </si>
  <si>
    <t>径b</t>
  </si>
  <si>
    <t>幅e</t>
  </si>
  <si>
    <t>長さf</t>
  </si>
  <si>
    <t>厚g</t>
  </si>
  <si>
    <r>
      <t>(a×</t>
    </r>
    <r>
      <rPr>
        <sz val="10"/>
        <rFont val="ＭＳ ゴシック"/>
        <family val="3"/>
      </rPr>
      <t>b</t>
    </r>
    <r>
      <rPr>
        <sz val="9"/>
        <color indexed="8"/>
        <rFont val="ＭＳ ゴシック"/>
        <family val="3"/>
      </rPr>
      <t>×</t>
    </r>
    <r>
      <rPr>
        <sz val="10"/>
        <rFont val="ＭＳ ゴシック"/>
        <family val="3"/>
      </rPr>
      <t>b)</t>
    </r>
  </si>
  <si>
    <r>
      <t>(</t>
    </r>
    <r>
      <rPr>
        <sz val="8"/>
        <rFont val="ＭＳ ゴシック"/>
        <family val="3"/>
      </rPr>
      <t>mm)</t>
    </r>
  </si>
  <si>
    <r>
      <t xml:space="preserve"> (e×f×g</t>
    </r>
    <r>
      <rPr>
        <sz val="10"/>
        <rFont val="ＭＳ ゴシック"/>
        <family val="3"/>
      </rPr>
      <t>)</t>
    </r>
    <r>
      <rPr>
        <sz val="9"/>
        <color indexed="8"/>
        <rFont val="ＭＳ ゴシック"/>
        <family val="3"/>
      </rPr>
      <t xml:space="preserve">  </t>
    </r>
  </si>
  <si>
    <t xml:space="preserve">備考：(1) 製材品に使用した原木の認証ラベルを提出（持参）する。　　                                                                                               </t>
  </si>
  <si>
    <t>前回</t>
  </si>
  <si>
    <t>繰越</t>
  </si>
  <si>
    <t>項目</t>
  </si>
  <si>
    <r>
      <t>材積</t>
    </r>
    <r>
      <rPr>
        <b/>
        <sz val="9"/>
        <color indexed="8"/>
        <rFont val="ＭＳ ゴシック"/>
        <family val="3"/>
      </rPr>
      <t>㎥(</t>
    </r>
    <r>
      <rPr>
        <b/>
        <sz val="10"/>
        <color indexed="8"/>
        <rFont val="ＭＳ ゴシック"/>
        <family val="3"/>
      </rPr>
      <t>Ａ)</t>
    </r>
  </si>
  <si>
    <r>
      <t>材積(B)</t>
    </r>
    <r>
      <rPr>
        <b/>
        <sz val="9"/>
        <color indexed="8"/>
        <rFont val="ＭＳ ゴシック"/>
        <family val="3"/>
      </rPr>
      <t xml:space="preserve"> (㎥)</t>
    </r>
  </si>
  <si>
    <t>確認☑</t>
  </si>
  <si>
    <r>
      <t>福井県木材トレーサビリティ認証材の製材品整理簿</t>
    </r>
  </si>
  <si>
    <t xml:space="preserve">今回作成年月日 </t>
  </si>
  <si>
    <t>№</t>
  </si>
  <si>
    <t>（前回作成年月日）</t>
  </si>
  <si>
    <t>今回使用量</t>
  </si>
  <si>
    <t>残数量</t>
  </si>
  <si>
    <t>　　  　(㎥)</t>
  </si>
  <si>
    <t>数量(C1)</t>
  </si>
  <si>
    <t>材積(D1)</t>
  </si>
  <si>
    <t>数量(C2)</t>
  </si>
  <si>
    <t>材積(D2)</t>
  </si>
  <si>
    <t>数量(C3)</t>
  </si>
  <si>
    <t>材積(D3)</t>
  </si>
  <si>
    <t>(D)/(A)</t>
  </si>
  <si>
    <t xml:space="preserve"> (本又は枚）</t>
  </si>
  <si>
    <t>(㎥)</t>
  </si>
  <si>
    <t xml:space="preserve">      (2) 原木の材積(Ａ)と製材品の材積(Ｂ)の比率（Ａ＞Ｄ）の歩留り目安を０．６以下とする。　</t>
  </si>
  <si>
    <t xml:space="preserve">  　　年　　月　　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</si>
</sst>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  <numFmt numFmtId="183" formatCode="0;_᐀"/>
    <numFmt numFmtId="184" formatCode="0;_谀"/>
    <numFmt numFmtId="185" formatCode="0.0;_谀"/>
    <numFmt numFmtId="186" formatCode="0.00;_谀"/>
    <numFmt numFmtId="187" formatCode="0;_氀"/>
    <numFmt numFmtId="188" formatCode="0.0;_氀"/>
    <numFmt numFmtId="189" formatCode="0.00;_氀"/>
    <numFmt numFmtId="190" formatCode="0.000_ "/>
    <numFmt numFmtId="191" formatCode="[$-411]ge\.m\.d;@"/>
    <numFmt numFmtId="192" formatCode="0.00_);[Red]\(0.00\)"/>
    <numFmt numFmtId="193" formatCode="0_);[Red]\(0\)"/>
    <numFmt numFmtId="194" formatCode="mmm\-yyyy"/>
    <numFmt numFmtId="195" formatCode="0.000_);[Red]\(0.000\)"/>
    <numFmt numFmtId="196" formatCode="0.0_);[Red]\(0.0\)"/>
    <numFmt numFmtId="197" formatCode="0.0000_);[Red]\(0.0000\)"/>
    <numFmt numFmtId="198" formatCode="0.00000_);[Red]\(0.000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0"/>
      <name val="ＭＳ 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theme="1"/>
      <name val="ＭＳ ゴシック"/>
      <family val="3"/>
    </font>
    <font>
      <sz val="12"/>
      <color theme="0"/>
      <name val="ＭＳ ゴシック"/>
      <family val="3"/>
    </font>
    <font>
      <b/>
      <sz val="18"/>
      <color theme="3"/>
      <name val="ＭＳ Ｐゴシック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193" fontId="5" fillId="0" borderId="10" xfId="0" applyNumberFormat="1" applyFont="1" applyFill="1" applyBorder="1" applyAlignment="1">
      <alignment horizontal="right" vertical="center"/>
    </xf>
    <xf numFmtId="195" fontId="5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/>
    </xf>
    <xf numFmtId="0" fontId="7" fillId="0" borderId="11" xfId="0" applyFont="1" applyFill="1" applyBorder="1" applyAlignment="1">
      <alignment horizontal="left" inden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93" fontId="5" fillId="0" borderId="12" xfId="0" applyNumberFormat="1" applyFont="1" applyFill="1" applyBorder="1" applyAlignment="1">
      <alignment horizontal="right" vertical="center" wrapText="1"/>
    </xf>
    <xf numFmtId="193" fontId="5" fillId="0" borderId="20" xfId="0" applyNumberFormat="1" applyFont="1" applyFill="1" applyBorder="1" applyAlignment="1">
      <alignment horizontal="right" vertical="center" wrapText="1"/>
    </xf>
    <xf numFmtId="195" fontId="5" fillId="0" borderId="12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182" fontId="5" fillId="0" borderId="22" xfId="0" applyNumberFormat="1" applyFont="1" applyFill="1" applyBorder="1" applyAlignment="1">
      <alignment horizontal="right" vertical="center" wrapText="1"/>
    </xf>
    <xf numFmtId="182" fontId="5" fillId="0" borderId="12" xfId="0" applyNumberFormat="1" applyFont="1" applyFill="1" applyBorder="1" applyAlignment="1">
      <alignment horizontal="right" vertical="center" wrapText="1"/>
    </xf>
    <xf numFmtId="182" fontId="5" fillId="0" borderId="20" xfId="0" applyNumberFormat="1" applyFont="1" applyFill="1" applyBorder="1" applyAlignment="1">
      <alignment horizontal="right" vertical="center" wrapText="1"/>
    </xf>
    <xf numFmtId="193" fontId="5" fillId="0" borderId="21" xfId="0" applyNumberFormat="1" applyFont="1" applyFill="1" applyBorder="1" applyAlignment="1">
      <alignment horizontal="right" vertical="center"/>
    </xf>
    <xf numFmtId="193" fontId="5" fillId="0" borderId="22" xfId="0" applyNumberFormat="1" applyFont="1" applyFill="1" applyBorder="1" applyAlignment="1">
      <alignment horizontal="right" vertical="center"/>
    </xf>
    <xf numFmtId="195" fontId="5" fillId="0" borderId="2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90" fontId="5" fillId="0" borderId="12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93" fontId="5" fillId="0" borderId="12" xfId="0" applyNumberFormat="1" applyFont="1" applyFill="1" applyBorder="1" applyAlignment="1">
      <alignment horizontal="right" vertical="center"/>
    </xf>
    <xf numFmtId="193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center" vertical="center"/>
    </xf>
    <xf numFmtId="182" fontId="5" fillId="0" borderId="22" xfId="0" applyNumberFormat="1" applyFont="1" applyFill="1" applyBorder="1" applyAlignment="1">
      <alignment horizontal="right" vertical="center"/>
    </xf>
    <xf numFmtId="182" fontId="5" fillId="0" borderId="12" xfId="0" applyNumberFormat="1" applyFont="1" applyFill="1" applyBorder="1" applyAlignment="1">
      <alignment horizontal="right" vertical="center"/>
    </xf>
    <xf numFmtId="182" fontId="5" fillId="0" borderId="20" xfId="0" applyNumberFormat="1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93" fontId="5" fillId="0" borderId="13" xfId="0" applyNumberFormat="1" applyFont="1" applyFill="1" applyBorder="1" applyAlignment="1">
      <alignment horizontal="right" vertical="center"/>
    </xf>
    <xf numFmtId="193" fontId="5" fillId="0" borderId="14" xfId="0" applyNumberFormat="1" applyFont="1" applyFill="1" applyBorder="1" applyAlignment="1">
      <alignment horizontal="right" vertical="center"/>
    </xf>
    <xf numFmtId="195" fontId="5" fillId="0" borderId="24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 horizontal="center" vertical="center"/>
    </xf>
    <xf numFmtId="190" fontId="5" fillId="0" borderId="24" xfId="0" applyNumberFormat="1" applyFont="1" applyFill="1" applyBorder="1" applyAlignment="1">
      <alignment horizontal="right" vertical="center" wrapText="1"/>
    </xf>
    <xf numFmtId="182" fontId="5" fillId="0" borderId="25" xfId="0" applyNumberFormat="1" applyFont="1" applyFill="1" applyBorder="1" applyAlignment="1">
      <alignment horizontal="right" vertical="center"/>
    </xf>
    <xf numFmtId="182" fontId="5" fillId="0" borderId="24" xfId="0" applyNumberFormat="1" applyFont="1" applyFill="1" applyBorder="1" applyAlignment="1">
      <alignment horizontal="right" vertical="center"/>
    </xf>
    <xf numFmtId="182" fontId="5" fillId="0" borderId="26" xfId="0" applyNumberFormat="1" applyFont="1" applyFill="1" applyBorder="1" applyAlignment="1">
      <alignment horizontal="right" vertical="center"/>
    </xf>
    <xf numFmtId="193" fontId="5" fillId="0" borderId="27" xfId="0" applyNumberFormat="1" applyFont="1" applyFill="1" applyBorder="1" applyAlignment="1">
      <alignment horizontal="right" vertical="center"/>
    </xf>
    <xf numFmtId="193" fontId="5" fillId="0" borderId="24" xfId="0" applyNumberFormat="1" applyFont="1" applyFill="1" applyBorder="1" applyAlignment="1">
      <alignment horizontal="right" vertical="center"/>
    </xf>
    <xf numFmtId="195" fontId="5" fillId="0" borderId="28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93" fontId="5" fillId="0" borderId="2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17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58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view="pageBreakPreview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8.875" style="5" customWidth="1"/>
    <col min="2" max="2" width="9.625" style="4" customWidth="1"/>
    <col min="3" max="3" width="8.00390625" style="4" customWidth="1"/>
    <col min="4" max="4" width="6.875" style="4" customWidth="1"/>
    <col min="5" max="6" width="7.375" style="5" customWidth="1"/>
    <col min="7" max="7" width="9.50390625" style="5" bestFit="1" customWidth="1"/>
    <col min="8" max="8" width="8.875" style="5" customWidth="1"/>
    <col min="9" max="9" width="12.125" style="5" customWidth="1"/>
    <col min="10" max="10" width="8.00390625" style="5" customWidth="1"/>
    <col min="11" max="12" width="8.875" style="5" customWidth="1"/>
    <col min="13" max="13" width="11.125" style="5" customWidth="1"/>
    <col min="14" max="18" width="9.75390625" style="5" customWidth="1"/>
    <col min="19" max="19" width="11.25390625" style="5" customWidth="1"/>
    <col min="20" max="20" width="8.875" style="5" customWidth="1"/>
  </cols>
  <sheetData>
    <row r="1" ht="24" customHeight="1">
      <c r="A1" s="3"/>
    </row>
    <row r="2" spans="1:19" ht="24" customHeight="1">
      <c r="A2" s="6" t="s">
        <v>26</v>
      </c>
      <c r="C2" s="7"/>
      <c r="L2" s="8" t="s">
        <v>27</v>
      </c>
      <c r="N2" s="78" t="s">
        <v>43</v>
      </c>
      <c r="O2" s="79"/>
      <c r="P2" s="80"/>
      <c r="R2" s="10" t="s">
        <v>28</v>
      </c>
      <c r="S2" s="11"/>
    </row>
    <row r="3" spans="12:16" ht="24" customHeight="1">
      <c r="L3" s="9" t="s">
        <v>29</v>
      </c>
      <c r="N3" s="78" t="s">
        <v>43</v>
      </c>
      <c r="O3" s="79"/>
      <c r="P3" s="80"/>
    </row>
    <row r="4" spans="1:20" ht="26.25" customHeight="1">
      <c r="A4" s="76" t="s">
        <v>8</v>
      </c>
      <c r="B4" s="76"/>
      <c r="C4" s="76"/>
      <c r="D4" s="76"/>
      <c r="E4" s="76"/>
      <c r="F4" s="76"/>
      <c r="G4" s="77"/>
      <c r="H4" s="76"/>
      <c r="I4" s="77"/>
      <c r="J4" s="84" t="s">
        <v>9</v>
      </c>
      <c r="K4" s="85"/>
      <c r="L4" s="85"/>
      <c r="M4" s="86"/>
      <c r="N4" s="81" t="s">
        <v>7</v>
      </c>
      <c r="O4" s="82"/>
      <c r="P4" s="81" t="s">
        <v>30</v>
      </c>
      <c r="Q4" s="83"/>
      <c r="R4" s="81" t="s">
        <v>31</v>
      </c>
      <c r="S4" s="81" t="s">
        <v>32</v>
      </c>
      <c r="T4" s="4"/>
    </row>
    <row r="5" spans="1:20" ht="29.25" customHeight="1">
      <c r="A5" s="75" t="s">
        <v>22</v>
      </c>
      <c r="B5" s="88" t="s">
        <v>0</v>
      </c>
      <c r="C5" s="88" t="s">
        <v>10</v>
      </c>
      <c r="D5" s="88" t="s">
        <v>1</v>
      </c>
      <c r="E5" s="13" t="s">
        <v>11</v>
      </c>
      <c r="F5" s="14" t="s">
        <v>12</v>
      </c>
      <c r="G5" s="15" t="s">
        <v>23</v>
      </c>
      <c r="H5" s="89" t="s">
        <v>4</v>
      </c>
      <c r="I5" s="69" t="s">
        <v>25</v>
      </c>
      <c r="J5" s="16" t="s">
        <v>13</v>
      </c>
      <c r="K5" s="13" t="s">
        <v>14</v>
      </c>
      <c r="L5" s="14" t="s">
        <v>15</v>
      </c>
      <c r="M5" s="17" t="s">
        <v>24</v>
      </c>
      <c r="N5" s="18" t="s">
        <v>33</v>
      </c>
      <c r="O5" s="70" t="s">
        <v>34</v>
      </c>
      <c r="P5" s="18" t="s">
        <v>35</v>
      </c>
      <c r="Q5" s="70" t="s">
        <v>36</v>
      </c>
      <c r="R5" s="72" t="s">
        <v>37</v>
      </c>
      <c r="S5" s="71" t="s">
        <v>38</v>
      </c>
      <c r="T5" s="4"/>
    </row>
    <row r="6" spans="1:20" ht="20.25" customHeight="1">
      <c r="A6" s="75"/>
      <c r="B6" s="88"/>
      <c r="C6" s="88"/>
      <c r="D6" s="88"/>
      <c r="E6" s="19" t="s">
        <v>2</v>
      </c>
      <c r="F6" s="20" t="s">
        <v>3</v>
      </c>
      <c r="G6" s="21" t="s">
        <v>16</v>
      </c>
      <c r="H6" s="90"/>
      <c r="I6" s="22" t="s">
        <v>39</v>
      </c>
      <c r="J6" s="23" t="s">
        <v>5</v>
      </c>
      <c r="K6" s="19" t="s">
        <v>5</v>
      </c>
      <c r="L6" s="24" t="s">
        <v>17</v>
      </c>
      <c r="M6" s="21" t="s">
        <v>18</v>
      </c>
      <c r="N6" s="25" t="s">
        <v>40</v>
      </c>
      <c r="O6" s="21" t="s">
        <v>41</v>
      </c>
      <c r="P6" s="25" t="s">
        <v>40</v>
      </c>
      <c r="Q6" s="21" t="s">
        <v>41</v>
      </c>
      <c r="R6" s="26" t="s">
        <v>40</v>
      </c>
      <c r="S6" s="27" t="s">
        <v>41</v>
      </c>
      <c r="T6" s="4"/>
    </row>
    <row r="7" spans="1:20" ht="27" customHeight="1">
      <c r="A7" s="12" t="s">
        <v>21</v>
      </c>
      <c r="B7" s="28"/>
      <c r="C7" s="29"/>
      <c r="D7" s="29"/>
      <c r="E7" s="30"/>
      <c r="F7" s="31"/>
      <c r="G7" s="32">
        <f aca="true" t="shared" si="0" ref="G7:G22">IF((ROUNDDOWN(E7*F7*F7/1000000,3))=0,"",((ROUNDDOWN(E7*F7*F7/1000000,3))))</f>
      </c>
      <c r="H7" s="33"/>
      <c r="I7" s="12" t="s">
        <v>20</v>
      </c>
      <c r="J7" s="34"/>
      <c r="K7" s="35"/>
      <c r="L7" s="36"/>
      <c r="M7" s="32">
        <f aca="true" t="shared" si="1" ref="M7:M22">IF((ROUNDDOWN(J7*K7*L7/1000000000,3))=0,"",((ROUNDDOWN(J7*K7*L7/1000000000,3))))</f>
      </c>
      <c r="N7" s="37"/>
      <c r="O7" s="32">
        <f aca="true" t="shared" si="2" ref="O7:O22">IF(ISERROR(M7*N7),"",M7*N7)</f>
      </c>
      <c r="P7" s="37"/>
      <c r="Q7" s="32">
        <f aca="true" t="shared" si="3" ref="Q7:Q22">IF(ISERROR(P7*M7),"",P7*M7)</f>
      </c>
      <c r="R7" s="38">
        <f aca="true" t="shared" si="4" ref="R7:R22">IF(P7="","",(N7-P7))</f>
      </c>
      <c r="S7" s="39">
        <f aca="true" t="shared" si="5" ref="S7:S15">IF(ISERROR(O7-Q7),"",O7-Q7)</f>
      </c>
      <c r="T7" s="40"/>
    </row>
    <row r="8" spans="1:20" ht="27" customHeight="1">
      <c r="A8" s="12"/>
      <c r="B8" s="28"/>
      <c r="C8" s="29"/>
      <c r="D8" s="29"/>
      <c r="E8" s="30"/>
      <c r="F8" s="31"/>
      <c r="G8" s="32">
        <f t="shared" si="0"/>
      </c>
      <c r="H8" s="33"/>
      <c r="I8" s="41">
        <f aca="true" t="shared" si="6" ref="I8:I22">IF(ISERROR(O8/G8),"",O8/G8)</f>
      </c>
      <c r="J8" s="34"/>
      <c r="K8" s="35"/>
      <c r="L8" s="36"/>
      <c r="M8" s="32">
        <f t="shared" si="1"/>
      </c>
      <c r="N8" s="37"/>
      <c r="O8" s="32">
        <f t="shared" si="2"/>
      </c>
      <c r="P8" s="37"/>
      <c r="Q8" s="32">
        <f t="shared" si="3"/>
      </c>
      <c r="R8" s="38">
        <f t="shared" si="4"/>
      </c>
      <c r="S8" s="39">
        <f t="shared" si="5"/>
      </c>
      <c r="T8" s="40"/>
    </row>
    <row r="9" spans="1:20" ht="27" customHeight="1">
      <c r="A9" s="12"/>
      <c r="B9" s="42"/>
      <c r="C9" s="43"/>
      <c r="D9" s="29"/>
      <c r="E9" s="30"/>
      <c r="F9" s="45"/>
      <c r="G9" s="32">
        <f t="shared" si="0"/>
      </c>
      <c r="H9" s="46"/>
      <c r="I9" s="41">
        <f t="shared" si="6"/>
      </c>
      <c r="J9" s="34"/>
      <c r="K9" s="35"/>
      <c r="L9" s="36"/>
      <c r="M9" s="32">
        <f t="shared" si="1"/>
      </c>
      <c r="N9" s="37"/>
      <c r="O9" s="32">
        <f t="shared" si="2"/>
      </c>
      <c r="P9" s="37"/>
      <c r="Q9" s="32">
        <f t="shared" si="3"/>
      </c>
      <c r="R9" s="38">
        <f t="shared" si="4"/>
      </c>
      <c r="S9" s="39">
        <f t="shared" si="5"/>
      </c>
      <c r="T9" s="40"/>
    </row>
    <row r="10" spans="1:20" ht="27" customHeight="1">
      <c r="A10" s="12"/>
      <c r="B10" s="42"/>
      <c r="C10" s="43"/>
      <c r="D10" s="29"/>
      <c r="E10" s="30"/>
      <c r="F10" s="45"/>
      <c r="G10" s="32">
        <f t="shared" si="0"/>
      </c>
      <c r="H10" s="46"/>
      <c r="I10" s="41">
        <f t="shared" si="6"/>
      </c>
      <c r="J10" s="34"/>
      <c r="K10" s="35"/>
      <c r="L10" s="36"/>
      <c r="M10" s="32">
        <f t="shared" si="1"/>
      </c>
      <c r="N10" s="37"/>
      <c r="O10" s="32">
        <f t="shared" si="2"/>
      </c>
      <c r="P10" s="37"/>
      <c r="Q10" s="32">
        <f t="shared" si="3"/>
      </c>
      <c r="R10" s="38">
        <f t="shared" si="4"/>
      </c>
      <c r="S10" s="39">
        <f t="shared" si="5"/>
      </c>
      <c r="T10" s="40"/>
    </row>
    <row r="11" spans="1:20" ht="27" customHeight="1">
      <c r="A11" s="12"/>
      <c r="B11" s="42"/>
      <c r="C11" s="43"/>
      <c r="D11" s="29"/>
      <c r="E11" s="30"/>
      <c r="F11" s="45"/>
      <c r="G11" s="32">
        <f t="shared" si="0"/>
      </c>
      <c r="H11" s="46"/>
      <c r="I11" s="41">
        <f t="shared" si="6"/>
      </c>
      <c r="J11" s="34"/>
      <c r="K11" s="35"/>
      <c r="L11" s="36"/>
      <c r="M11" s="32">
        <f t="shared" si="1"/>
      </c>
      <c r="N11" s="37"/>
      <c r="O11" s="32">
        <f t="shared" si="2"/>
      </c>
      <c r="P11" s="37"/>
      <c r="Q11" s="32">
        <f t="shared" si="3"/>
      </c>
      <c r="R11" s="38">
        <f t="shared" si="4"/>
      </c>
      <c r="S11" s="39">
        <f t="shared" si="5"/>
      </c>
      <c r="T11" s="40"/>
    </row>
    <row r="12" spans="1:20" ht="27" customHeight="1">
      <c r="A12" s="12"/>
      <c r="B12" s="42"/>
      <c r="C12" s="43"/>
      <c r="D12" s="29"/>
      <c r="E12" s="30"/>
      <c r="F12" s="45"/>
      <c r="G12" s="32">
        <f t="shared" si="0"/>
      </c>
      <c r="H12" s="46"/>
      <c r="I12" s="41">
        <f t="shared" si="6"/>
      </c>
      <c r="J12" s="34"/>
      <c r="K12" s="35"/>
      <c r="L12" s="36"/>
      <c r="M12" s="32">
        <f t="shared" si="1"/>
      </c>
      <c r="N12" s="37"/>
      <c r="O12" s="32">
        <f t="shared" si="2"/>
      </c>
      <c r="P12" s="37"/>
      <c r="Q12" s="32">
        <f t="shared" si="3"/>
      </c>
      <c r="R12" s="38">
        <f t="shared" si="4"/>
      </c>
      <c r="S12" s="39">
        <f t="shared" si="5"/>
      </c>
      <c r="T12" s="40"/>
    </row>
    <row r="13" spans="1:20" ht="27" customHeight="1">
      <c r="A13" s="12"/>
      <c r="B13" s="42"/>
      <c r="C13" s="43"/>
      <c r="D13" s="29"/>
      <c r="E13" s="30"/>
      <c r="F13" s="45"/>
      <c r="G13" s="32">
        <f t="shared" si="0"/>
      </c>
      <c r="H13" s="46"/>
      <c r="I13" s="41">
        <f t="shared" si="6"/>
      </c>
      <c r="J13" s="34"/>
      <c r="K13" s="35"/>
      <c r="L13" s="36"/>
      <c r="M13" s="32">
        <f t="shared" si="1"/>
      </c>
      <c r="N13" s="37"/>
      <c r="O13" s="32">
        <f t="shared" si="2"/>
      </c>
      <c r="P13" s="37"/>
      <c r="Q13" s="32">
        <f t="shared" si="3"/>
      </c>
      <c r="R13" s="38">
        <f t="shared" si="4"/>
      </c>
      <c r="S13" s="39">
        <f t="shared" si="5"/>
      </c>
      <c r="T13" s="40"/>
    </row>
    <row r="14" spans="1:20" ht="27" customHeight="1">
      <c r="A14" s="12"/>
      <c r="B14" s="42"/>
      <c r="C14" s="43"/>
      <c r="D14" s="29"/>
      <c r="E14" s="30"/>
      <c r="F14" s="45"/>
      <c r="G14" s="32">
        <f t="shared" si="0"/>
      </c>
      <c r="H14" s="46"/>
      <c r="I14" s="41">
        <f t="shared" si="6"/>
      </c>
      <c r="J14" s="34"/>
      <c r="K14" s="35"/>
      <c r="L14" s="36"/>
      <c r="M14" s="32">
        <f t="shared" si="1"/>
      </c>
      <c r="N14" s="37"/>
      <c r="O14" s="32">
        <f t="shared" si="2"/>
      </c>
      <c r="P14" s="37"/>
      <c r="Q14" s="32">
        <f t="shared" si="3"/>
      </c>
      <c r="R14" s="38">
        <f t="shared" si="4"/>
      </c>
      <c r="S14" s="39">
        <f t="shared" si="5"/>
      </c>
      <c r="T14" s="40"/>
    </row>
    <row r="15" spans="1:20" ht="27" customHeight="1">
      <c r="A15" s="12"/>
      <c r="B15" s="42"/>
      <c r="C15" s="43"/>
      <c r="D15" s="29"/>
      <c r="E15" s="30"/>
      <c r="F15" s="45"/>
      <c r="G15" s="32">
        <f t="shared" si="0"/>
      </c>
      <c r="H15" s="46"/>
      <c r="I15" s="41">
        <f t="shared" si="6"/>
      </c>
      <c r="J15" s="34"/>
      <c r="K15" s="35"/>
      <c r="L15" s="36"/>
      <c r="M15" s="32">
        <f t="shared" si="1"/>
      </c>
      <c r="N15" s="37"/>
      <c r="O15" s="32">
        <f t="shared" si="2"/>
      </c>
      <c r="P15" s="37"/>
      <c r="Q15" s="32">
        <f t="shared" si="3"/>
      </c>
      <c r="R15" s="38">
        <f t="shared" si="4"/>
      </c>
      <c r="S15" s="39">
        <f t="shared" si="5"/>
      </c>
      <c r="T15" s="40"/>
    </row>
    <row r="16" spans="1:20" ht="27" customHeight="1">
      <c r="A16" s="12"/>
      <c r="B16" s="42"/>
      <c r="C16" s="43"/>
      <c r="D16" s="29"/>
      <c r="E16" s="30"/>
      <c r="F16" s="45"/>
      <c r="G16" s="32">
        <f t="shared" si="0"/>
      </c>
      <c r="H16" s="46"/>
      <c r="I16" s="41">
        <f t="shared" si="6"/>
      </c>
      <c r="J16" s="34"/>
      <c r="K16" s="35"/>
      <c r="L16" s="36"/>
      <c r="M16" s="32">
        <f t="shared" si="1"/>
      </c>
      <c r="N16" s="37"/>
      <c r="O16" s="32">
        <f t="shared" si="2"/>
      </c>
      <c r="P16" s="37"/>
      <c r="Q16" s="32">
        <f t="shared" si="3"/>
      </c>
      <c r="R16" s="38">
        <f t="shared" si="4"/>
      </c>
      <c r="S16" s="39"/>
      <c r="T16" s="40"/>
    </row>
    <row r="17" spans="1:20" ht="27" customHeight="1">
      <c r="A17" s="12"/>
      <c r="B17" s="42"/>
      <c r="C17" s="43"/>
      <c r="D17" s="29"/>
      <c r="E17" s="30"/>
      <c r="F17" s="45"/>
      <c r="G17" s="32">
        <f t="shared" si="0"/>
      </c>
      <c r="H17" s="46"/>
      <c r="I17" s="41">
        <f t="shared" si="6"/>
      </c>
      <c r="J17" s="34"/>
      <c r="K17" s="35"/>
      <c r="L17" s="36"/>
      <c r="M17" s="32">
        <f t="shared" si="1"/>
      </c>
      <c r="N17" s="37"/>
      <c r="O17" s="32">
        <f t="shared" si="2"/>
      </c>
      <c r="P17" s="37"/>
      <c r="Q17" s="32">
        <f t="shared" si="3"/>
      </c>
      <c r="R17" s="38">
        <f t="shared" si="4"/>
      </c>
      <c r="S17" s="39">
        <f aca="true" t="shared" si="7" ref="S17:S22">IF(ISERROR(O17-Q17),"",O17-Q17)</f>
      </c>
      <c r="T17" s="40"/>
    </row>
    <row r="18" spans="1:20" ht="27" customHeight="1">
      <c r="A18" s="12"/>
      <c r="B18" s="42"/>
      <c r="C18" s="43"/>
      <c r="D18" s="29"/>
      <c r="E18" s="30"/>
      <c r="F18" s="45"/>
      <c r="G18" s="32">
        <f t="shared" si="0"/>
      </c>
      <c r="H18" s="46"/>
      <c r="I18" s="41">
        <f t="shared" si="6"/>
      </c>
      <c r="J18" s="34"/>
      <c r="K18" s="35"/>
      <c r="L18" s="36"/>
      <c r="M18" s="32">
        <f t="shared" si="1"/>
      </c>
      <c r="N18" s="37"/>
      <c r="O18" s="32">
        <f t="shared" si="2"/>
      </c>
      <c r="P18" s="37"/>
      <c r="Q18" s="32">
        <f t="shared" si="3"/>
      </c>
      <c r="R18" s="38">
        <f t="shared" si="4"/>
      </c>
      <c r="S18" s="39">
        <f t="shared" si="7"/>
      </c>
      <c r="T18" s="40"/>
    </row>
    <row r="19" spans="1:20" ht="27" customHeight="1">
      <c r="A19" s="12"/>
      <c r="B19" s="42"/>
      <c r="C19" s="43"/>
      <c r="D19" s="29"/>
      <c r="E19" s="30"/>
      <c r="F19" s="45"/>
      <c r="G19" s="32">
        <f t="shared" si="0"/>
      </c>
      <c r="H19" s="46"/>
      <c r="I19" s="41">
        <f t="shared" si="6"/>
      </c>
      <c r="J19" s="34"/>
      <c r="K19" s="35"/>
      <c r="L19" s="36"/>
      <c r="M19" s="32">
        <f t="shared" si="1"/>
      </c>
      <c r="N19" s="37"/>
      <c r="O19" s="32">
        <f t="shared" si="2"/>
      </c>
      <c r="P19" s="37"/>
      <c r="Q19" s="32">
        <f t="shared" si="3"/>
      </c>
      <c r="R19" s="38">
        <f t="shared" si="4"/>
      </c>
      <c r="S19" s="39">
        <f t="shared" si="7"/>
      </c>
      <c r="T19" s="40"/>
    </row>
    <row r="20" spans="1:20" ht="27" customHeight="1">
      <c r="A20" s="12"/>
      <c r="B20" s="42"/>
      <c r="C20" s="43"/>
      <c r="D20" s="43"/>
      <c r="E20" s="44"/>
      <c r="F20" s="45"/>
      <c r="G20" s="32">
        <f t="shared" si="0"/>
      </c>
      <c r="H20" s="46"/>
      <c r="I20" s="41">
        <f t="shared" si="6"/>
      </c>
      <c r="J20" s="47"/>
      <c r="K20" s="48"/>
      <c r="L20" s="49"/>
      <c r="M20" s="32">
        <f t="shared" si="1"/>
      </c>
      <c r="N20" s="37"/>
      <c r="O20" s="32">
        <f t="shared" si="2"/>
      </c>
      <c r="P20" s="37"/>
      <c r="Q20" s="32">
        <f t="shared" si="3"/>
      </c>
      <c r="R20" s="38">
        <f t="shared" si="4"/>
      </c>
      <c r="S20" s="39">
        <f t="shared" si="7"/>
      </c>
      <c r="T20" s="40"/>
    </row>
    <row r="21" spans="1:20" ht="27" customHeight="1">
      <c r="A21" s="12"/>
      <c r="B21" s="42"/>
      <c r="C21" s="43"/>
      <c r="D21" s="43"/>
      <c r="E21" s="44"/>
      <c r="F21" s="45"/>
      <c r="G21" s="32">
        <f t="shared" si="0"/>
      </c>
      <c r="H21" s="46"/>
      <c r="I21" s="41">
        <f t="shared" si="6"/>
      </c>
      <c r="J21" s="47"/>
      <c r="K21" s="48"/>
      <c r="L21" s="49"/>
      <c r="M21" s="32">
        <f t="shared" si="1"/>
      </c>
      <c r="N21" s="37"/>
      <c r="O21" s="32">
        <f t="shared" si="2"/>
      </c>
      <c r="P21" s="37"/>
      <c r="Q21" s="32">
        <f t="shared" si="3"/>
      </c>
      <c r="R21" s="38">
        <f t="shared" si="4"/>
      </c>
      <c r="S21" s="39">
        <f t="shared" si="7"/>
      </c>
      <c r="T21" s="40"/>
    </row>
    <row r="22" spans="1:20" ht="27" customHeight="1" thickBot="1">
      <c r="A22" s="50"/>
      <c r="B22" s="51"/>
      <c r="C22" s="52"/>
      <c r="D22" s="52"/>
      <c r="E22" s="53"/>
      <c r="F22" s="54"/>
      <c r="G22" s="55">
        <f t="shared" si="0"/>
      </c>
      <c r="H22" s="56"/>
      <c r="I22" s="57">
        <f t="shared" si="6"/>
      </c>
      <c r="J22" s="58"/>
      <c r="K22" s="59"/>
      <c r="L22" s="60"/>
      <c r="M22" s="55">
        <f t="shared" si="1"/>
      </c>
      <c r="N22" s="61"/>
      <c r="O22" s="55">
        <f t="shared" si="2"/>
      </c>
      <c r="P22" s="61"/>
      <c r="Q22" s="55">
        <f t="shared" si="3"/>
      </c>
      <c r="R22" s="62">
        <f t="shared" si="4"/>
      </c>
      <c r="S22" s="63">
        <f t="shared" si="7"/>
      </c>
      <c r="T22" s="40"/>
    </row>
    <row r="23" spans="1:21" ht="27" customHeight="1" thickTop="1">
      <c r="A23" s="64"/>
      <c r="B23" s="65" t="s">
        <v>6</v>
      </c>
      <c r="C23" s="65"/>
      <c r="D23" s="65"/>
      <c r="E23" s="66"/>
      <c r="F23" s="66"/>
      <c r="G23" s="2">
        <f>IF(SUM(G7:G22)=0,"",(SUM(G7:G22)))</f>
      </c>
      <c r="H23" s="65"/>
      <c r="I23" s="67"/>
      <c r="J23" s="67"/>
      <c r="K23" s="67"/>
      <c r="L23" s="68"/>
      <c r="M23" s="2"/>
      <c r="N23" s="1">
        <f aca="true" t="shared" si="8" ref="N23:S23">IF(SUM(N7:N22)=0,"",(SUM(N7:N22)))</f>
      </c>
      <c r="O23" s="2">
        <f t="shared" si="8"/>
      </c>
      <c r="P23" s="1">
        <f t="shared" si="8"/>
      </c>
      <c r="Q23" s="2">
        <f t="shared" si="8"/>
      </c>
      <c r="R23" s="1">
        <f t="shared" si="8"/>
      </c>
      <c r="S23" s="2">
        <f t="shared" si="8"/>
      </c>
      <c r="T23" s="73"/>
      <c r="U23" s="74"/>
    </row>
    <row r="24" spans="2:19" ht="25.5" customHeight="1">
      <c r="B24" s="87" t="s">
        <v>19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</row>
    <row r="25" spans="2:19" ht="25.5" customHeight="1">
      <c r="B25" s="87" t="s">
        <v>42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</sheetData>
  <sheetProtection/>
  <mergeCells count="14">
    <mergeCell ref="B24:S24"/>
    <mergeCell ref="B25:S25"/>
    <mergeCell ref="R4:S4"/>
    <mergeCell ref="B5:B6"/>
    <mergeCell ref="C5:C6"/>
    <mergeCell ref="D5:D6"/>
    <mergeCell ref="H5:H6"/>
    <mergeCell ref="A5:A6"/>
    <mergeCell ref="A4:I4"/>
    <mergeCell ref="N2:P2"/>
    <mergeCell ref="N4:O4"/>
    <mergeCell ref="P4:Q4"/>
    <mergeCell ref="J4:M4"/>
    <mergeCell ref="N3:P3"/>
  </mergeCells>
  <dataValidations count="2">
    <dataValidation allowBlank="1" showInputMessage="1" showErrorMessage="1" imeMode="off" sqref="P7:P22 R7:R22 E7:F22 N7:N22 B7:C22 J7:L22"/>
    <dataValidation allowBlank="1" showInputMessage="1" showErrorMessage="1" imeMode="on" sqref="H7:H22 D7:D22"/>
  </dataValidations>
  <printOptions horizontalCentered="1"/>
  <pageMargins left="0.2755905511811024" right="0.35433070866141736" top="0.78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2013-08-20T05:50:07Z</cp:lastPrinted>
  <dcterms:created xsi:type="dcterms:W3CDTF">2007-02-08T07:20:03Z</dcterms:created>
  <dcterms:modified xsi:type="dcterms:W3CDTF">2020-10-20T01:53:53Z</dcterms:modified>
  <cp:category/>
  <cp:version/>
  <cp:contentType/>
  <cp:contentStatus/>
</cp:coreProperties>
</file>